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1164\Desktop\"/>
    </mc:Choice>
  </mc:AlternateContent>
  <bookViews>
    <workbookView xWindow="480" yWindow="45" windowWidth="18720" windowHeight="6780"/>
  </bookViews>
  <sheets>
    <sheet name="Beregn pension" sheetId="1" r:id="rId1"/>
    <sheet name="Ark3" sheetId="3" r:id="rId2"/>
  </sheets>
  <calcPr calcId="162913"/>
</workbook>
</file>

<file path=xl/calcChain.xml><?xml version="1.0" encoding="utf-8"?>
<calcChain xmlns="http://schemas.openxmlformats.org/spreadsheetml/2006/main">
  <c r="Q11" i="1" l="1"/>
  <c r="E23" i="1" l="1"/>
  <c r="E21" i="1"/>
  <c r="M11" i="1" l="1"/>
  <c r="F15" i="1" l="1"/>
  <c r="F17" i="1" l="1"/>
  <c r="F21" i="1" s="1"/>
  <c r="F23" i="1" s="1"/>
</calcChain>
</file>

<file path=xl/sharedStrings.xml><?xml version="1.0" encoding="utf-8"?>
<sst xmlns="http://schemas.openxmlformats.org/spreadsheetml/2006/main" count="37" uniqueCount="28">
  <si>
    <t>Pensionsbeløb sendes/trækkes</t>
  </si>
  <si>
    <t>LKO 7111 sats 1</t>
  </si>
  <si>
    <t>Beregn timer pr måned</t>
  </si>
  <si>
    <t>Manglende efterregulering af pension pr time:</t>
  </si>
  <si>
    <t>Timer der ifølge lønsedlen er reguleret</t>
  </si>
  <si>
    <t>Timer pr uge</t>
  </si>
  <si>
    <t>GRP</t>
  </si>
  <si>
    <t>Navn</t>
  </si>
  <si>
    <t>Cpr.nr</t>
  </si>
  <si>
    <t>Tæller (på indrapporteringstidspunkt)</t>
  </si>
  <si>
    <t>Nævner (på indrapporteringstidspunkt)</t>
  </si>
  <si>
    <t>Tjenestetid (relevant ÅR (SÅ/FÅ))</t>
  </si>
  <si>
    <t>Normtid (relevant ÅR (SÅ/FÅ))</t>
  </si>
  <si>
    <t xml:space="preserve">Resultat </t>
  </si>
  <si>
    <r>
      <t xml:space="preserve">OMBEREGNING </t>
    </r>
    <r>
      <rPr>
        <b/>
        <sz val="14"/>
        <color theme="1"/>
        <rFont val="Calibri"/>
        <family val="2"/>
        <scheme val="minor"/>
      </rPr>
      <t>KUN</t>
    </r>
    <r>
      <rPr>
        <sz val="11"/>
        <color theme="1"/>
        <rFont val="Calibri"/>
        <family val="2"/>
        <scheme val="minor"/>
      </rPr>
      <t xml:space="preserve"> VED LØNDEL 5062</t>
    </r>
  </si>
  <si>
    <r>
      <t xml:space="preserve">OMBEREGNING </t>
    </r>
    <r>
      <rPr>
        <b/>
        <sz val="14"/>
        <color theme="1"/>
        <rFont val="Calibri"/>
        <family val="2"/>
        <scheme val="minor"/>
      </rPr>
      <t>KUN</t>
    </r>
    <r>
      <rPr>
        <sz val="11"/>
        <color theme="1"/>
        <rFont val="Calibri"/>
        <family val="2"/>
        <scheme val="minor"/>
      </rPr>
      <t xml:space="preserve"> VED LØNDEL 5005 </t>
    </r>
  </si>
  <si>
    <t>Timer fra felt i i løndel 5062</t>
  </si>
  <si>
    <t>Det beløb der sendes til pensionkassen fra lønsedlen</t>
  </si>
  <si>
    <t>KREDKO</t>
  </si>
  <si>
    <t>Beregning af pension vedrørende Advis RB7199</t>
  </si>
  <si>
    <t>timer</t>
  </si>
  <si>
    <r>
      <t>Enheder fra felt i i løndel 5005</t>
    </r>
    <r>
      <rPr>
        <b/>
        <sz val="11"/>
        <color theme="1"/>
        <rFont val="Calibri"/>
        <family val="2"/>
        <scheme val="minor"/>
      </rPr>
      <t xml:space="preserve"> (PÅ LØNSEDDEL)</t>
    </r>
  </si>
  <si>
    <t xml:space="preserve">OBS du skal selv være opmærksom på om der skal indbetales eller trækkes beløb ! </t>
  </si>
  <si>
    <t>Automatisk beregnet På lønseddel</t>
  </si>
  <si>
    <t>Udfyld kun de blå felter</t>
  </si>
  <si>
    <t>(SKRIV DATO DD-MM-ÅÅÅÅ - den måned løndel 5xxx, 8xxx er tastet i)</t>
  </si>
  <si>
    <t>Måned</t>
  </si>
  <si>
    <t>Hvis noget af regulering er beregnet automatisk på lønsedlen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</si>
</sst>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" fontId="0" fillId="0" borderId="0" xfId="0" applyNumberFormat="1"/>
    <xf numFmtId="4" fontId="0" fillId="0" borderId="0" xfId="0" applyNumberFormat="1" applyFill="1"/>
    <xf numFmtId="0" fontId="1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2" xfId="0" applyNumberFormat="1" applyBorder="1"/>
    <xf numFmtId="0" fontId="0" fillId="3" borderId="0" xfId="0" applyFill="1"/>
    <xf numFmtId="4" fontId="0" fillId="3" borderId="0" xfId="0" applyNumberFormat="1" applyFill="1"/>
    <xf numFmtId="4" fontId="0" fillId="3" borderId="2" xfId="0" applyNumberFormat="1" applyFill="1" applyBorder="1"/>
    <xf numFmtId="0" fontId="0" fillId="3" borderId="0" xfId="0" applyFill="1" applyBorder="1"/>
    <xf numFmtId="0" fontId="0" fillId="4" borderId="0" xfId="0" applyFill="1" applyBorder="1"/>
    <xf numFmtId="0" fontId="1" fillId="5" borderId="0" xfId="0" applyFont="1" applyFill="1"/>
    <xf numFmtId="0" fontId="0" fillId="5" borderId="6" xfId="0" applyFill="1" applyBorder="1"/>
    <xf numFmtId="0" fontId="0" fillId="5" borderId="7" xfId="0" applyFill="1" applyBorder="1"/>
    <xf numFmtId="4" fontId="0" fillId="5" borderId="7" xfId="0" applyNumberFormat="1" applyFill="1" applyBorder="1"/>
    <xf numFmtId="4" fontId="2" fillId="5" borderId="7" xfId="0" applyNumberFormat="1" applyFont="1" applyFill="1" applyBorder="1"/>
    <xf numFmtId="4" fontId="2" fillId="5" borderId="8" xfId="0" applyNumberFormat="1" applyFont="1" applyFill="1" applyBorder="1"/>
    <xf numFmtId="0" fontId="2" fillId="3" borderId="0" xfId="0" applyFont="1" applyFill="1"/>
    <xf numFmtId="0" fontId="0" fillId="2" borderId="0" xfId="0" applyFill="1"/>
    <xf numFmtId="4" fontId="0" fillId="2" borderId="0" xfId="0" applyNumberFormat="1" applyFill="1"/>
    <xf numFmtId="4" fontId="2" fillId="2" borderId="0" xfId="0" applyNumberFormat="1" applyFont="1" applyFill="1"/>
    <xf numFmtId="14" fontId="1" fillId="3" borderId="0" xfId="0" applyNumberFormat="1" applyFont="1" applyFill="1"/>
    <xf numFmtId="164" fontId="0" fillId="2" borderId="0" xfId="0" applyNumberFormat="1" applyFill="1"/>
    <xf numFmtId="164" fontId="0" fillId="5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F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80" zoomScaleNormal="80" workbookViewId="0">
      <selection activeCell="I13" sqref="I13"/>
    </sheetView>
  </sheetViews>
  <sheetFormatPr defaultRowHeight="15" x14ac:dyDescent="0.25"/>
  <cols>
    <col min="2" max="2" width="11.28515625" bestFit="1" customWidth="1"/>
    <col min="5" max="5" width="17" customWidth="1"/>
    <col min="6" max="6" width="14.28515625" customWidth="1"/>
    <col min="12" max="12" width="40.28515625" bestFit="1" customWidth="1"/>
    <col min="16" max="16" width="43" customWidth="1"/>
  </cols>
  <sheetData>
    <row r="1" spans="1:18" ht="18.75" x14ac:dyDescent="0.3">
      <c r="A1" s="21" t="s">
        <v>19</v>
      </c>
      <c r="B1" s="21"/>
      <c r="C1" s="21"/>
      <c r="D1" s="21"/>
      <c r="E1" s="21"/>
      <c r="F1" s="32" t="s">
        <v>24</v>
      </c>
      <c r="G1" s="32"/>
      <c r="H1" s="32"/>
      <c r="L1" s="5" t="s">
        <v>14</v>
      </c>
      <c r="M1" s="6"/>
      <c r="N1" s="7"/>
      <c r="P1" s="5" t="s">
        <v>15</v>
      </c>
      <c r="Q1" s="6"/>
      <c r="R1" s="7"/>
    </row>
    <row r="2" spans="1:18" x14ac:dyDescent="0.25">
      <c r="A2" s="26" t="s">
        <v>27</v>
      </c>
      <c r="B2" s="26"/>
      <c r="C2" s="26"/>
      <c r="D2" s="26"/>
      <c r="E2" s="26"/>
      <c r="L2" s="8"/>
      <c r="M2" s="9"/>
      <c r="N2" s="10"/>
      <c r="P2" s="8"/>
      <c r="Q2" s="9"/>
      <c r="R2" s="10"/>
    </row>
    <row r="3" spans="1:18" s="1" customFormat="1" x14ac:dyDescent="0.25">
      <c r="A3" s="4"/>
      <c r="B3" s="4"/>
      <c r="C3" s="4"/>
      <c r="D3" s="4"/>
      <c r="E3" s="4"/>
      <c r="L3" s="11" t="s">
        <v>16</v>
      </c>
      <c r="M3" s="24">
        <v>0</v>
      </c>
      <c r="N3" s="12"/>
      <c r="P3" s="11" t="s">
        <v>21</v>
      </c>
      <c r="Q3" s="24">
        <v>0</v>
      </c>
      <c r="R3" s="12"/>
    </row>
    <row r="4" spans="1:18" s="1" customFormat="1" x14ac:dyDescent="0.25">
      <c r="A4" s="4" t="s">
        <v>6</v>
      </c>
      <c r="B4" s="4"/>
      <c r="C4" s="4"/>
      <c r="D4" s="4"/>
      <c r="E4" s="4"/>
      <c r="L4" s="11"/>
      <c r="M4" s="13"/>
      <c r="N4" s="12"/>
      <c r="P4" s="11"/>
      <c r="Q4" s="13"/>
      <c r="R4" s="12"/>
    </row>
    <row r="5" spans="1:18" s="1" customFormat="1" x14ac:dyDescent="0.25">
      <c r="A5" s="4" t="s">
        <v>7</v>
      </c>
      <c r="B5" s="4"/>
      <c r="C5" s="4"/>
      <c r="D5" s="4"/>
      <c r="E5" s="4"/>
      <c r="L5" s="11" t="s">
        <v>9</v>
      </c>
      <c r="M5" s="24">
        <v>0</v>
      </c>
      <c r="N5" s="12"/>
      <c r="P5" s="11" t="s">
        <v>9</v>
      </c>
      <c r="Q5" s="24">
        <v>0</v>
      </c>
      <c r="R5" s="12"/>
    </row>
    <row r="6" spans="1:18" s="1" customFormat="1" x14ac:dyDescent="0.25">
      <c r="A6" s="4" t="s">
        <v>8</v>
      </c>
      <c r="B6" s="4"/>
      <c r="C6" s="4"/>
      <c r="D6" s="4"/>
      <c r="E6" s="4"/>
      <c r="L6" s="11" t="s">
        <v>10</v>
      </c>
      <c r="M6" s="24">
        <v>0</v>
      </c>
      <c r="N6" s="12"/>
      <c r="P6" s="11" t="s">
        <v>10</v>
      </c>
      <c r="Q6" s="24">
        <v>0</v>
      </c>
      <c r="R6" s="12"/>
    </row>
    <row r="7" spans="1:18" s="1" customFormat="1" x14ac:dyDescent="0.25">
      <c r="A7" s="4"/>
      <c r="B7" s="4"/>
      <c r="C7" s="4"/>
      <c r="D7" s="4"/>
      <c r="E7" s="4"/>
      <c r="L7" s="11"/>
      <c r="M7" s="13"/>
      <c r="N7" s="12"/>
      <c r="P7" s="11"/>
      <c r="Q7" s="13"/>
      <c r="R7" s="12"/>
    </row>
    <row r="8" spans="1:18" s="1" customFormat="1" x14ac:dyDescent="0.25">
      <c r="A8" s="4"/>
      <c r="B8" s="4" t="s">
        <v>25</v>
      </c>
      <c r="C8" s="4"/>
      <c r="D8" s="4"/>
      <c r="E8" s="4"/>
      <c r="L8" s="11" t="s">
        <v>11</v>
      </c>
      <c r="M8" s="24">
        <v>0</v>
      </c>
      <c r="N8" s="12"/>
      <c r="P8" s="11" t="s">
        <v>11</v>
      </c>
      <c r="Q8" s="24">
        <v>0</v>
      </c>
      <c r="R8" s="12"/>
    </row>
    <row r="9" spans="1:18" x14ac:dyDescent="0.25">
      <c r="A9" s="4" t="s">
        <v>26</v>
      </c>
      <c r="B9" s="36"/>
      <c r="C9" s="4"/>
      <c r="D9" s="4"/>
      <c r="E9" s="4"/>
      <c r="F9" s="1"/>
      <c r="G9" s="1"/>
      <c r="L9" s="11" t="s">
        <v>12</v>
      </c>
      <c r="M9" s="24">
        <v>0</v>
      </c>
      <c r="N9" s="10"/>
      <c r="P9" s="11" t="s">
        <v>12</v>
      </c>
      <c r="Q9" s="24">
        <v>0</v>
      </c>
      <c r="R9" s="10"/>
    </row>
    <row r="10" spans="1:18" x14ac:dyDescent="0.25">
      <c r="A10" s="4"/>
      <c r="B10" s="4"/>
      <c r="C10" s="4"/>
      <c r="D10" s="4"/>
      <c r="E10" s="4"/>
      <c r="F10" s="1"/>
      <c r="G10" s="1"/>
      <c r="L10" s="8"/>
      <c r="M10" s="13"/>
      <c r="N10" s="10"/>
      <c r="P10" s="8"/>
      <c r="Q10" s="13"/>
      <c r="R10" s="10"/>
    </row>
    <row r="11" spans="1:18" x14ac:dyDescent="0.25">
      <c r="A11" s="1"/>
      <c r="L11" s="8" t="s">
        <v>13</v>
      </c>
      <c r="M11" s="25" t="e">
        <f>M3*(M6/M5)*(M8/M9)-M3</f>
        <v>#DIV/0!</v>
      </c>
      <c r="N11" s="10" t="s">
        <v>20</v>
      </c>
      <c r="P11" s="8" t="s">
        <v>13</v>
      </c>
      <c r="Q11" s="25" t="e">
        <f>Q3*(Q6/Q5)*(Q8/Q9)*Q5/5</f>
        <v>#DIV/0!</v>
      </c>
      <c r="R11" s="10" t="s">
        <v>20</v>
      </c>
    </row>
    <row r="12" spans="1:18" x14ac:dyDescent="0.25">
      <c r="A12" t="s">
        <v>17</v>
      </c>
      <c r="F12" s="21">
        <v>0</v>
      </c>
      <c r="L12" s="8"/>
      <c r="M12" s="9"/>
      <c r="N12" s="10"/>
      <c r="P12" s="8"/>
      <c r="Q12" s="9"/>
      <c r="R12" s="10"/>
    </row>
    <row r="13" spans="1:18" ht="30" x14ac:dyDescent="0.25">
      <c r="H13" s="2"/>
      <c r="I13" s="2"/>
      <c r="J13" s="2"/>
      <c r="L13" s="8"/>
      <c r="M13" s="9"/>
      <c r="N13" s="10"/>
      <c r="P13" s="17" t="s">
        <v>22</v>
      </c>
      <c r="Q13" s="18"/>
      <c r="R13" s="19"/>
    </row>
    <row r="14" spans="1:18" x14ac:dyDescent="0.25">
      <c r="E14" t="s">
        <v>5</v>
      </c>
      <c r="H14" s="2"/>
      <c r="I14" s="2"/>
      <c r="J14" s="2"/>
      <c r="L14" s="8"/>
      <c r="M14" s="9"/>
      <c r="N14" s="10"/>
      <c r="P14" s="17"/>
      <c r="Q14" s="18"/>
      <c r="R14" s="19"/>
    </row>
    <row r="15" spans="1:18" x14ac:dyDescent="0.25">
      <c r="A15" t="s">
        <v>2</v>
      </c>
      <c r="D15">
        <v>160.33000000000001</v>
      </c>
      <c r="E15" s="21">
        <v>0</v>
      </c>
      <c r="F15" s="3">
        <f>D15/37*E15</f>
        <v>0</v>
      </c>
      <c r="G15" s="2"/>
      <c r="H15" s="2"/>
      <c r="I15" s="2"/>
      <c r="J15" s="2"/>
      <c r="L15" s="8"/>
      <c r="M15" s="9"/>
      <c r="N15" s="10"/>
      <c r="P15" s="17"/>
      <c r="Q15" s="18"/>
      <c r="R15" s="19"/>
    </row>
    <row r="16" spans="1:18" ht="15.75" thickBot="1" x14ac:dyDescent="0.3">
      <c r="F16" s="2"/>
      <c r="G16" s="2"/>
      <c r="H16" s="2"/>
      <c r="I16" s="2"/>
      <c r="J16" s="2"/>
      <c r="L16" s="14"/>
      <c r="M16" s="15"/>
      <c r="N16" s="16"/>
      <c r="P16" s="14"/>
      <c r="Q16" s="15"/>
      <c r="R16" s="16"/>
    </row>
    <row r="17" spans="1:11" x14ac:dyDescent="0.25">
      <c r="A17" t="s">
        <v>3</v>
      </c>
      <c r="F17" s="2" t="e">
        <f>F12/F15</f>
        <v>#DIV/0!</v>
      </c>
      <c r="G17" s="2"/>
      <c r="H17" s="2"/>
      <c r="I17" s="2"/>
      <c r="J17" s="2"/>
    </row>
    <row r="18" spans="1:11" x14ac:dyDescent="0.25">
      <c r="F18" s="2"/>
      <c r="G18" s="2"/>
      <c r="H18" s="2"/>
      <c r="I18" s="2"/>
      <c r="J18" s="2"/>
    </row>
    <row r="19" spans="1:11" x14ac:dyDescent="0.25">
      <c r="A19" t="s">
        <v>4</v>
      </c>
      <c r="F19" s="22">
        <v>0</v>
      </c>
      <c r="G19" s="2"/>
    </row>
    <row r="20" spans="1:11" x14ac:dyDescent="0.25">
      <c r="F20" s="2"/>
      <c r="G20" s="2"/>
    </row>
    <row r="21" spans="1:11" ht="15.75" thickBot="1" x14ac:dyDescent="0.3">
      <c r="A21" s="33" t="s">
        <v>0</v>
      </c>
      <c r="B21" s="33"/>
      <c r="C21" s="33"/>
      <c r="D21" s="34"/>
      <c r="E21" s="37">
        <f>SUM(B9)</f>
        <v>0</v>
      </c>
      <c r="F21" s="34" t="e">
        <f>F19*F17</f>
        <v>#DIV/0!</v>
      </c>
      <c r="G21" s="33"/>
      <c r="H21" s="35" t="s">
        <v>1</v>
      </c>
      <c r="I21" s="35"/>
      <c r="J21" s="35" t="s">
        <v>18</v>
      </c>
      <c r="K21" s="35"/>
    </row>
    <row r="22" spans="1:11" x14ac:dyDescent="0.25">
      <c r="A22" s="5" t="s">
        <v>23</v>
      </c>
      <c r="B22" s="6"/>
      <c r="C22" s="6"/>
      <c r="D22" s="6"/>
      <c r="E22" s="6"/>
      <c r="F22" s="23"/>
      <c r="G22" s="20"/>
      <c r="H22" s="20"/>
      <c r="I22" s="20"/>
      <c r="J22" s="20"/>
      <c r="K22" s="7"/>
    </row>
    <row r="23" spans="1:11" ht="15.75" thickBot="1" x14ac:dyDescent="0.3">
      <c r="A23" s="27" t="s">
        <v>0</v>
      </c>
      <c r="B23" s="28"/>
      <c r="C23" s="28"/>
      <c r="D23" s="29"/>
      <c r="E23" s="38">
        <f>SUM(B9)</f>
        <v>0</v>
      </c>
      <c r="F23" s="29" t="e">
        <f>F21-F22</f>
        <v>#DIV/0!</v>
      </c>
      <c r="G23" s="28"/>
      <c r="H23" s="30" t="s">
        <v>1</v>
      </c>
      <c r="I23" s="30"/>
      <c r="J23" s="30" t="s">
        <v>18</v>
      </c>
      <c r="K23" s="31"/>
    </row>
    <row r="24" spans="1:11" x14ac:dyDescent="0.25">
      <c r="F24" s="2"/>
      <c r="G24" s="2"/>
      <c r="H24" s="2"/>
      <c r="I24" s="2"/>
      <c r="J24" s="2"/>
    </row>
    <row r="25" spans="1:11" x14ac:dyDescent="0.25">
      <c r="F25" s="2"/>
      <c r="G25" s="2"/>
    </row>
    <row r="26" spans="1:11" x14ac:dyDescent="0.25">
      <c r="F26" s="2"/>
      <c r="G26" s="2"/>
    </row>
    <row r="28" spans="1:11" ht="15.75" customHeight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 pension</vt:lpstr>
      <vt:lpstr>Ark3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Linnseth</dc:creator>
  <cp:lastModifiedBy>Peter Rathleff</cp:lastModifiedBy>
  <cp:lastPrinted>2016-11-08T13:10:06Z</cp:lastPrinted>
  <dcterms:created xsi:type="dcterms:W3CDTF">2015-03-27T09:49:41Z</dcterms:created>
  <dcterms:modified xsi:type="dcterms:W3CDTF">2022-11-07T12:22:35Z</dcterms:modified>
</cp:coreProperties>
</file>